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firstSheet="2" activeTab="2"/>
  </bookViews>
  <sheets>
    <sheet name="Specyfik. pobrania znaków wędka" sheetId="1" state="hidden" r:id="rId1"/>
    <sheet name="Druk spec. pobrania i rozl znak" sheetId="2" state="hidden" r:id="rId2"/>
    <sheet name="Specyfikacja 2024" sheetId="3" r:id="rId3"/>
  </sheets>
  <definedNames>
    <definedName name="_xlnm.Print_Area" localSheetId="2">'Specyfikacja 2024'!$A$1:$F$60</definedName>
  </definedNames>
  <calcPr fullCalcOnLoad="1"/>
</workbook>
</file>

<file path=xl/sharedStrings.xml><?xml version="1.0" encoding="utf-8"?>
<sst xmlns="http://schemas.openxmlformats.org/spreadsheetml/2006/main" count="133" uniqueCount="72">
  <si>
    <t>PZW Zarząd Okręgu w Lublinie</t>
  </si>
  <si>
    <t>Koło PZW................................</t>
  </si>
  <si>
    <t>Lublin dn .........................</t>
  </si>
  <si>
    <t>Pokwitowanie pobrania</t>
  </si>
  <si>
    <t>znaków wartościowych,legitymacji</t>
  </si>
  <si>
    <t>Specyfikacja do wpłaty</t>
  </si>
  <si>
    <t>Składka okręgowa na wody nizinne</t>
  </si>
  <si>
    <t>Składka podstawowa</t>
  </si>
  <si>
    <t>Składka ulgowa</t>
  </si>
  <si>
    <t>Składka - złota z wieńcami</t>
  </si>
  <si>
    <t>Składka uczestnika</t>
  </si>
  <si>
    <t>Hologramy</t>
  </si>
  <si>
    <t>Podstawowa</t>
  </si>
  <si>
    <t>Ulgowa</t>
  </si>
  <si>
    <t>Członka uczestnika</t>
  </si>
  <si>
    <t>Składka okręgowa na wody górskie</t>
  </si>
  <si>
    <t>Ulgowa -odznaczony w PZW</t>
  </si>
  <si>
    <t>Składki uzupełniające</t>
  </si>
  <si>
    <t>Legitymacje</t>
  </si>
  <si>
    <t>Razem:</t>
  </si>
  <si>
    <t>..............................................................................................</t>
  </si>
  <si>
    <t>Wpisowe członka PZW</t>
  </si>
  <si>
    <t>Wpisowe członka uczestnika</t>
  </si>
  <si>
    <t>Podpis skarbnika koła</t>
  </si>
  <si>
    <t>..............................................</t>
  </si>
  <si>
    <t>wartość</t>
  </si>
  <si>
    <t>sztuki</t>
  </si>
  <si>
    <t>wart znaku</t>
  </si>
  <si>
    <t>wędkarskich w 2009 roku</t>
  </si>
  <si>
    <t>dopłata górska do wód nizinnych</t>
  </si>
  <si>
    <t>Legitymacje bezpłatne</t>
  </si>
  <si>
    <t>Razem</t>
  </si>
  <si>
    <t>Procentowy udział w składkach członk.</t>
  </si>
  <si>
    <t>Pobrano na kwotę</t>
  </si>
  <si>
    <t xml:space="preserve">                                 Rozliczenie pobranych </t>
  </si>
  <si>
    <t>Wart.</t>
  </si>
  <si>
    <t>Wartość</t>
  </si>
  <si>
    <t>Składka członkowska</t>
  </si>
  <si>
    <t>znaku w zł</t>
  </si>
  <si>
    <t>znaków</t>
  </si>
  <si>
    <t>Hologramy do zezwoleń</t>
  </si>
  <si>
    <t>dopłata do młodzieży</t>
  </si>
  <si>
    <t>Wpisowe</t>
  </si>
  <si>
    <t>Pozostało w kole</t>
  </si>
  <si>
    <t>Odprowadzono do ZO</t>
  </si>
  <si>
    <t>Razem**</t>
  </si>
  <si>
    <t>znaków wart. i legitymacji wędkarskich.</t>
  </si>
  <si>
    <t>Dopłata górska do wód nizinnych</t>
  </si>
  <si>
    <t xml:space="preserve">             Razem skł.okręgowe</t>
  </si>
  <si>
    <t>Ilość zdanych rejestrów</t>
  </si>
  <si>
    <t>opłata za niezdany rejestr</t>
  </si>
  <si>
    <t>Ulgowa-65M,60K, srebrna</t>
  </si>
  <si>
    <t>Ulgowa- młodz, złota</t>
  </si>
  <si>
    <t>Ulgowa- uczestnik</t>
  </si>
  <si>
    <t xml:space="preserve">Rejestr LN </t>
  </si>
  <si>
    <t>Składka ulgowa - srebrna</t>
  </si>
  <si>
    <t>Składka ulgowa - złota</t>
  </si>
  <si>
    <t>Składka ulgowa - niepełnosprawność</t>
  </si>
  <si>
    <t>Składka ulgowa - złota z wieńcami</t>
  </si>
  <si>
    <t>Składka ulgowa - młodzież</t>
  </si>
  <si>
    <t>Ulgowa- młodz, złota, niepełnosp</t>
  </si>
  <si>
    <t xml:space="preserve">Ulgowa- uczestnik, </t>
  </si>
  <si>
    <t>Ulgowa-złota wieńce</t>
  </si>
  <si>
    <t>……………………  dn</t>
  </si>
  <si>
    <t>………………..…</t>
  </si>
  <si>
    <t>………………………………………..</t>
  </si>
  <si>
    <t>Razem pobrane opłaty*</t>
  </si>
  <si>
    <t>Ilość</t>
  </si>
  <si>
    <t>Koło …......................................</t>
  </si>
  <si>
    <t>Udział Koła</t>
  </si>
  <si>
    <t xml:space="preserve">*wybrać z listy </t>
  </si>
  <si>
    <t xml:space="preserve">Udział w składce członkowskiej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</si>
</sst>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;[Red]#,##0.00\ _z_ł"/>
    <numFmt numFmtId="167" formatCode="#,##0.00\ &quot;zł&quot;"/>
    <numFmt numFmtId="168" formatCode="#,##0\ &quot;zł&quot;"/>
    <numFmt numFmtId="169" formatCode="0.0%"/>
    <numFmt numFmtId="170" formatCode="#,##0.000\ &quot;zł&quot;"/>
    <numFmt numFmtId="171" formatCode="#,##0.0000\ &quot;zł&quot;"/>
    <numFmt numFmtId="172" formatCode="#,##0.0\ &quot;zł&quot;"/>
  </numFmts>
  <fonts count="6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40"/>
      <name val="Arial"/>
      <family val="2"/>
    </font>
    <font>
      <sz val="14"/>
      <color indexed="4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B0F0"/>
      <name val="Arial"/>
      <family val="2"/>
    </font>
    <font>
      <sz val="14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31" borderId="0">
      <alignment horizontal="center" vertical="center"/>
      <protection/>
    </xf>
    <xf numFmtId="0" fontId="53" fillId="32" borderId="0">
      <alignment horizontal="center" vertical="center"/>
      <protection/>
    </xf>
    <xf numFmtId="0" fontId="52" fillId="0" borderId="0">
      <alignment horizontal="right" vertical="center"/>
      <protection/>
    </xf>
    <xf numFmtId="0" fontId="54" fillId="31" borderId="0">
      <alignment horizontal="right" vertical="center"/>
      <protection/>
    </xf>
    <xf numFmtId="0" fontId="54" fillId="31" borderId="0">
      <alignment horizontal="right" vertical="center"/>
      <protection/>
    </xf>
    <xf numFmtId="0" fontId="54" fillId="31" borderId="0">
      <alignment horizontal="center" vertical="center"/>
      <protection/>
    </xf>
    <xf numFmtId="0" fontId="53" fillId="0" borderId="0">
      <alignment horizontal="center" vertical="center"/>
      <protection/>
    </xf>
    <xf numFmtId="0" fontId="54" fillId="31" borderId="0">
      <alignment horizontal="left" vertical="center"/>
      <protection/>
    </xf>
    <xf numFmtId="0" fontId="54" fillId="0" borderId="0">
      <alignment horizontal="left" vertical="center"/>
      <protection/>
    </xf>
    <xf numFmtId="0" fontId="54" fillId="0" borderId="0">
      <alignment horizontal="right" vertical="center"/>
      <protection/>
    </xf>
    <xf numFmtId="0" fontId="52" fillId="0" borderId="0">
      <alignment horizontal="right" vertical="center"/>
      <protection/>
    </xf>
    <xf numFmtId="0" fontId="54" fillId="0" borderId="0">
      <alignment horizontal="right" vertical="center"/>
      <protection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 applyProtection="1">
      <alignment/>
      <protection locked="0"/>
    </xf>
    <xf numFmtId="167" fontId="6" fillId="0" borderId="10" xfId="0" applyNumberFormat="1" applyFont="1" applyBorder="1" applyAlignment="1">
      <alignment horizontal="right"/>
    </xf>
    <xf numFmtId="167" fontId="6" fillId="0" borderId="1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/>
      <protection/>
    </xf>
    <xf numFmtId="168" fontId="12" fillId="0" borderId="17" xfId="0" applyNumberFormat="1" applyFont="1" applyFill="1" applyBorder="1" applyAlignment="1" applyProtection="1">
      <alignment/>
      <protection/>
    </xf>
    <xf numFmtId="169" fontId="9" fillId="0" borderId="0" xfId="0" applyNumberFormat="1" applyFont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/>
      <protection locked="0"/>
    </xf>
    <xf numFmtId="3" fontId="10" fillId="0" borderId="20" xfId="0" applyNumberFormat="1" applyFont="1" applyFill="1" applyBorder="1" applyAlignment="1" applyProtection="1">
      <alignment horizontal="right"/>
      <protection/>
    </xf>
    <xf numFmtId="3" fontId="10" fillId="0" borderId="21" xfId="0" applyNumberFormat="1" applyFont="1" applyFill="1" applyBorder="1" applyAlignment="1" applyProtection="1">
      <alignment horizontal="right"/>
      <protection/>
    </xf>
    <xf numFmtId="3" fontId="10" fillId="0" borderId="22" xfId="0" applyNumberFormat="1" applyFont="1" applyFill="1" applyBorder="1" applyAlignment="1" applyProtection="1">
      <alignment horizontal="right"/>
      <protection/>
    </xf>
    <xf numFmtId="3" fontId="9" fillId="0" borderId="23" xfId="0" applyNumberFormat="1" applyFont="1" applyFill="1" applyBorder="1" applyAlignment="1" applyProtection="1">
      <alignment/>
      <protection/>
    </xf>
    <xf numFmtId="4" fontId="10" fillId="0" borderId="17" xfId="0" applyNumberFormat="1" applyFont="1" applyBorder="1" applyAlignment="1" applyProtection="1">
      <alignment/>
      <protection/>
    </xf>
    <xf numFmtId="4" fontId="12" fillId="35" borderId="17" xfId="0" applyNumberFormat="1" applyFont="1" applyFill="1" applyBorder="1" applyAlignment="1" applyProtection="1">
      <alignment/>
      <protection/>
    </xf>
    <xf numFmtId="4" fontId="9" fillId="36" borderId="17" xfId="0" applyNumberFormat="1" applyFont="1" applyFill="1" applyBorder="1" applyAlignment="1" applyProtection="1">
      <alignment/>
      <protection/>
    </xf>
    <xf numFmtId="0" fontId="10" fillId="0" borderId="24" xfId="0" applyFont="1" applyFill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 horizontal="center"/>
      <protection/>
    </xf>
    <xf numFmtId="3" fontId="10" fillId="0" borderId="26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10" fillId="0" borderId="27" xfId="0" applyFont="1" applyFill="1" applyBorder="1" applyAlignment="1" applyProtection="1">
      <alignment horizontal="center"/>
      <protection/>
    </xf>
    <xf numFmtId="3" fontId="10" fillId="0" borderId="28" xfId="0" applyNumberFormat="1" applyFont="1" applyFill="1" applyBorder="1" applyAlignment="1" applyProtection="1">
      <alignment horizontal="right"/>
      <protection/>
    </xf>
    <xf numFmtId="0" fontId="10" fillId="0" borderId="29" xfId="0" applyFont="1" applyBorder="1" applyAlignment="1" applyProtection="1">
      <alignment horizontal="right"/>
      <protection/>
    </xf>
    <xf numFmtId="168" fontId="9" fillId="0" borderId="17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 applyProtection="1">
      <alignment horizontal="right"/>
      <protection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0" fillId="0" borderId="15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167" fontId="8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 applyProtection="1">
      <alignment/>
      <protection locked="0"/>
    </xf>
    <xf numFmtId="0" fontId="9" fillId="36" borderId="25" xfId="0" applyFont="1" applyFill="1" applyBorder="1" applyAlignment="1" applyProtection="1">
      <alignment horizontal="center" vertical="center"/>
      <protection/>
    </xf>
    <xf numFmtId="0" fontId="9" fillId="36" borderId="26" xfId="0" applyFont="1" applyFill="1" applyBorder="1" applyAlignment="1" applyProtection="1">
      <alignment horizontal="center" vertical="center"/>
      <protection/>
    </xf>
    <xf numFmtId="0" fontId="9" fillId="36" borderId="27" xfId="0" applyFont="1" applyFill="1" applyBorder="1" applyAlignment="1" applyProtection="1">
      <alignment horizontal="center" vertical="center"/>
      <protection/>
    </xf>
    <xf numFmtId="0" fontId="9" fillId="36" borderId="28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10" fontId="0" fillId="0" borderId="0" xfId="0" applyNumberFormat="1" applyAlignment="1">
      <alignment/>
    </xf>
    <xf numFmtId="10" fontId="60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7" fontId="8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1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center" vertical="center"/>
      <protection/>
    </xf>
    <xf numFmtId="3" fontId="9" fillId="0" borderId="31" xfId="0" applyNumberFormat="1" applyFont="1" applyFill="1" applyBorder="1" applyAlignment="1" applyProtection="1">
      <alignment horizontal="right"/>
      <protection/>
    </xf>
    <xf numFmtId="3" fontId="9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 locked="0"/>
    </xf>
    <xf numFmtId="0" fontId="9" fillId="36" borderId="24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0" xfId="55"/>
    <cellStyle name="S1" xfId="56"/>
    <cellStyle name="S10" xfId="57"/>
    <cellStyle name="S11" xfId="58"/>
    <cellStyle name="S12" xfId="59"/>
    <cellStyle name="S2" xfId="60"/>
    <cellStyle name="S3" xfId="61"/>
    <cellStyle name="S5" xfId="62"/>
    <cellStyle name="S6" xfId="63"/>
    <cellStyle name="S7" xfId="64"/>
    <cellStyle name="S8" xfId="65"/>
    <cellStyle name="S9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="140" zoomScaleNormal="140" zoomScalePageLayoutView="0" workbookViewId="0" topLeftCell="A25">
      <selection activeCell="F33" sqref="F33:F34"/>
    </sheetView>
  </sheetViews>
  <sheetFormatPr defaultColWidth="9.140625" defaultRowHeight="12.75"/>
  <sheetData>
    <row r="1" spans="1:15" ht="12.75">
      <c r="A1" s="103" t="s">
        <v>0</v>
      </c>
      <c r="B1" s="103"/>
      <c r="C1" s="103"/>
      <c r="D1" s="103"/>
      <c r="E1" s="100" t="s">
        <v>2</v>
      </c>
      <c r="F1" s="101"/>
      <c r="G1" s="101"/>
      <c r="H1" s="1"/>
      <c r="I1" s="15"/>
      <c r="J1" s="15"/>
      <c r="K1" s="15"/>
      <c r="L1" s="15"/>
      <c r="M1" s="16"/>
      <c r="N1" s="16"/>
      <c r="O1" s="16"/>
    </row>
    <row r="2" spans="1:15" ht="12.75">
      <c r="A2" s="102" t="s">
        <v>1</v>
      </c>
      <c r="B2" s="102"/>
      <c r="C2" s="102"/>
      <c r="D2" s="102"/>
      <c r="E2" s="102"/>
      <c r="F2" s="102"/>
      <c r="G2" s="1"/>
      <c r="H2" s="1"/>
      <c r="I2" s="15"/>
      <c r="J2" s="15"/>
      <c r="K2" s="15"/>
      <c r="L2" s="15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98" t="s">
        <v>3</v>
      </c>
      <c r="B4" s="98"/>
      <c r="C4" s="98"/>
      <c r="D4" s="1"/>
      <c r="E4" s="1"/>
      <c r="F4" s="1"/>
      <c r="G4" s="1"/>
      <c r="H4" s="1"/>
      <c r="I4" s="16"/>
      <c r="J4" s="16"/>
      <c r="K4" s="16"/>
      <c r="L4" s="1"/>
      <c r="M4" s="1"/>
      <c r="N4" s="1"/>
      <c r="O4" s="1"/>
    </row>
    <row r="5" spans="1:15" ht="12.75">
      <c r="A5" s="1"/>
      <c r="B5" s="1"/>
      <c r="C5" s="1"/>
      <c r="D5" s="96" t="s">
        <v>4</v>
      </c>
      <c r="E5" s="98"/>
      <c r="F5" s="98"/>
      <c r="G5" s="1"/>
      <c r="H5" s="1"/>
      <c r="I5" s="1"/>
      <c r="J5" s="1"/>
      <c r="K5" s="1"/>
      <c r="L5" s="17"/>
      <c r="M5" s="16"/>
      <c r="N5" s="16"/>
      <c r="O5" s="1"/>
    </row>
    <row r="6" spans="1:15" ht="12.75">
      <c r="A6" s="1"/>
      <c r="B6" s="1"/>
      <c r="C6" s="1"/>
      <c r="D6" s="96" t="s">
        <v>28</v>
      </c>
      <c r="E6" s="97"/>
      <c r="F6" s="97"/>
      <c r="G6" s="1"/>
      <c r="H6" s="1"/>
      <c r="I6" s="1"/>
      <c r="J6" s="1"/>
      <c r="K6" s="1"/>
      <c r="L6" s="17"/>
      <c r="M6" s="18"/>
      <c r="N6" s="18"/>
      <c r="O6" s="1"/>
    </row>
    <row r="7" spans="1:15" ht="12.75">
      <c r="A7" s="98"/>
      <c r="B7" s="98"/>
      <c r="C7" s="98"/>
      <c r="D7" s="1"/>
      <c r="E7" s="1"/>
      <c r="F7" s="1"/>
      <c r="G7" s="1"/>
      <c r="H7" s="1"/>
      <c r="I7" s="16"/>
      <c r="J7" s="16"/>
      <c r="K7" s="16"/>
      <c r="L7" s="1"/>
      <c r="M7" s="1"/>
      <c r="N7" s="1"/>
      <c r="O7" s="1"/>
    </row>
    <row r="8" spans="1:15" ht="12.75">
      <c r="A8" s="1"/>
      <c r="B8" s="1"/>
      <c r="C8" s="1"/>
      <c r="D8" s="8" t="s">
        <v>26</v>
      </c>
      <c r="E8" s="8" t="s">
        <v>27</v>
      </c>
      <c r="F8" s="8" t="s">
        <v>25</v>
      </c>
      <c r="G8" s="1"/>
      <c r="H8" s="1"/>
      <c r="I8" s="1"/>
      <c r="J8" s="1"/>
      <c r="K8" s="1"/>
      <c r="L8" s="8"/>
      <c r="M8" s="8"/>
      <c r="N8" s="8"/>
      <c r="O8" s="1"/>
    </row>
    <row r="9" spans="1:15" ht="12.75">
      <c r="A9" s="95" t="s">
        <v>7</v>
      </c>
      <c r="B9" s="95"/>
      <c r="C9" s="95"/>
      <c r="D9" s="25"/>
      <c r="E9" s="10">
        <v>58</v>
      </c>
      <c r="F9" s="24">
        <f>PRODUCT(D9*E9)</f>
        <v>0</v>
      </c>
      <c r="G9" s="1"/>
      <c r="H9" s="1"/>
      <c r="I9" s="19"/>
      <c r="J9" s="19"/>
      <c r="K9" s="19"/>
      <c r="L9" s="1"/>
      <c r="M9" s="7"/>
      <c r="N9" s="12"/>
      <c r="O9" s="1"/>
    </row>
    <row r="10" spans="1:15" ht="12.75">
      <c r="A10" s="95" t="s">
        <v>8</v>
      </c>
      <c r="B10" s="95"/>
      <c r="C10" s="95"/>
      <c r="D10" s="25"/>
      <c r="E10" s="10">
        <v>29</v>
      </c>
      <c r="F10" s="24">
        <f>PRODUCT(D10*E10)</f>
        <v>0</v>
      </c>
      <c r="G10" s="1"/>
      <c r="H10" s="1"/>
      <c r="I10" s="19"/>
      <c r="J10" s="19"/>
      <c r="K10" s="19"/>
      <c r="L10" s="1"/>
      <c r="M10" s="7"/>
      <c r="N10" s="12"/>
      <c r="O10" s="1"/>
    </row>
    <row r="11" spans="1:15" ht="12.75">
      <c r="A11" s="95" t="s">
        <v>9</v>
      </c>
      <c r="B11" s="95"/>
      <c r="C11" s="95"/>
      <c r="D11" s="25"/>
      <c r="E11" s="10">
        <v>14</v>
      </c>
      <c r="F11" s="24">
        <f>PRODUCT(D11*E11)</f>
        <v>0</v>
      </c>
      <c r="G11" s="1"/>
      <c r="H11" s="1"/>
      <c r="I11" s="19"/>
      <c r="J11" s="19"/>
      <c r="K11" s="19"/>
      <c r="L11" s="1"/>
      <c r="M11" s="7"/>
      <c r="N11" s="12"/>
      <c r="O11" s="1"/>
    </row>
    <row r="12" spans="1:15" ht="12.75">
      <c r="A12" s="95" t="s">
        <v>10</v>
      </c>
      <c r="B12" s="95"/>
      <c r="C12" s="95"/>
      <c r="D12" s="25"/>
      <c r="E12" s="10">
        <v>14</v>
      </c>
      <c r="F12" s="24">
        <f>PRODUCT(D12*E12)</f>
        <v>0</v>
      </c>
      <c r="G12" s="1"/>
      <c r="H12" s="1"/>
      <c r="I12" s="19"/>
      <c r="J12" s="19"/>
      <c r="K12" s="19"/>
      <c r="L12" s="1"/>
      <c r="M12" s="7"/>
      <c r="N12" s="12"/>
      <c r="O12" s="1"/>
    </row>
    <row r="13" spans="1:15" ht="12.75">
      <c r="A13" s="95" t="s">
        <v>11</v>
      </c>
      <c r="B13" s="95"/>
      <c r="C13" s="95"/>
      <c r="D13" s="25"/>
      <c r="E13" s="10">
        <v>0</v>
      </c>
      <c r="F13" s="24">
        <f>PRODUCT(D13*E13)</f>
        <v>0</v>
      </c>
      <c r="G13" s="1"/>
      <c r="H13" s="1"/>
      <c r="I13" s="19"/>
      <c r="J13" s="19"/>
      <c r="K13" s="19"/>
      <c r="L13" s="1"/>
      <c r="M13" s="7"/>
      <c r="N13" s="12"/>
      <c r="O13" s="1"/>
    </row>
    <row r="14" spans="1:15" ht="12.75">
      <c r="A14" s="5"/>
      <c r="B14" s="5"/>
      <c r="C14" s="5"/>
      <c r="D14" s="6"/>
      <c r="E14" s="8" t="s">
        <v>31</v>
      </c>
      <c r="F14" s="27">
        <f>SUM(F9:F13)</f>
        <v>0</v>
      </c>
      <c r="G14" s="1"/>
      <c r="H14" s="1"/>
      <c r="I14" s="5"/>
      <c r="J14" s="5"/>
      <c r="K14" s="5"/>
      <c r="L14" s="1"/>
      <c r="M14" s="7"/>
      <c r="N14" s="12"/>
      <c r="O14" s="1"/>
    </row>
    <row r="15" spans="1:15" ht="12.75">
      <c r="A15" s="99" t="s">
        <v>6</v>
      </c>
      <c r="B15" s="99"/>
      <c r="C15" s="99"/>
      <c r="D15" s="6"/>
      <c r="E15" s="7"/>
      <c r="F15" s="6"/>
      <c r="G15" s="1"/>
      <c r="H15" s="1"/>
      <c r="I15" s="20"/>
      <c r="J15" s="20"/>
      <c r="K15" s="20"/>
      <c r="L15" s="1"/>
      <c r="M15" s="7"/>
      <c r="N15" s="12"/>
      <c r="O15" s="1"/>
    </row>
    <row r="16" spans="1:15" ht="12.75">
      <c r="A16" s="95" t="s">
        <v>12</v>
      </c>
      <c r="B16" s="95"/>
      <c r="C16" s="95"/>
      <c r="D16" s="25"/>
      <c r="E16" s="10">
        <v>80</v>
      </c>
      <c r="F16" s="24">
        <f>PRODUCT(D16*E16)</f>
        <v>0</v>
      </c>
      <c r="G16" s="1"/>
      <c r="H16" s="1"/>
      <c r="I16" s="19"/>
      <c r="J16" s="19"/>
      <c r="K16" s="19"/>
      <c r="L16" s="1"/>
      <c r="M16" s="7"/>
      <c r="N16" s="12"/>
      <c r="O16" s="1"/>
    </row>
    <row r="17" spans="1:15" ht="12.75">
      <c r="A17" s="95" t="s">
        <v>13</v>
      </c>
      <c r="B17" s="95"/>
      <c r="C17" s="95"/>
      <c r="D17" s="25"/>
      <c r="E17" s="10">
        <v>40</v>
      </c>
      <c r="F17" s="24">
        <f>PRODUCT(D17*E17)</f>
        <v>0</v>
      </c>
      <c r="G17" s="1"/>
      <c r="H17" s="1"/>
      <c r="I17" s="19"/>
      <c r="J17" s="19"/>
      <c r="K17" s="19"/>
      <c r="L17" s="1"/>
      <c r="M17" s="7"/>
      <c r="N17" s="12"/>
      <c r="O17" s="1"/>
    </row>
    <row r="18" spans="1:15" ht="12.75">
      <c r="A18" s="95" t="s">
        <v>14</v>
      </c>
      <c r="B18" s="95"/>
      <c r="C18" s="95"/>
      <c r="D18" s="25"/>
      <c r="E18" s="10">
        <v>20</v>
      </c>
      <c r="F18" s="24">
        <f>PRODUCT(D18*E18)</f>
        <v>0</v>
      </c>
      <c r="G18" s="1"/>
      <c r="H18" s="1"/>
      <c r="I18" s="19"/>
      <c r="J18" s="19"/>
      <c r="K18" s="19"/>
      <c r="L18" s="1"/>
      <c r="M18" s="7"/>
      <c r="N18" s="12"/>
      <c r="O18" s="1"/>
    </row>
    <row r="19" spans="1:15" ht="12.75">
      <c r="A19" s="5"/>
      <c r="B19" s="5"/>
      <c r="C19" s="5"/>
      <c r="D19" s="6"/>
      <c r="E19" s="8" t="s">
        <v>31</v>
      </c>
      <c r="F19" s="26">
        <f>SUM(F16:F18)</f>
        <v>0</v>
      </c>
      <c r="G19" s="1"/>
      <c r="H19" s="1"/>
      <c r="I19" s="1"/>
      <c r="J19" s="1"/>
      <c r="K19" s="1"/>
      <c r="L19" s="1"/>
      <c r="M19" s="7"/>
      <c r="N19" s="12"/>
      <c r="O19" s="1"/>
    </row>
    <row r="20" spans="1:15" ht="12.75">
      <c r="A20" s="105" t="s">
        <v>15</v>
      </c>
      <c r="B20" s="106"/>
      <c r="C20" s="106"/>
      <c r="D20" s="6"/>
      <c r="E20" s="7"/>
      <c r="F20" s="14"/>
      <c r="G20" s="1"/>
      <c r="H20" s="1"/>
      <c r="I20" s="21"/>
      <c r="J20" s="22"/>
      <c r="K20" s="22"/>
      <c r="L20" s="1"/>
      <c r="M20" s="7"/>
      <c r="N20" s="12"/>
      <c r="O20" s="1"/>
    </row>
    <row r="21" spans="1:15" ht="12.75">
      <c r="A21" s="95" t="s">
        <v>12</v>
      </c>
      <c r="B21" s="95"/>
      <c r="C21" s="95"/>
      <c r="D21" s="25"/>
      <c r="E21" s="10">
        <v>150</v>
      </c>
      <c r="F21" s="24">
        <f>PRODUCT(D21*E21)</f>
        <v>0</v>
      </c>
      <c r="G21" s="1"/>
      <c r="H21" s="1"/>
      <c r="I21" s="19"/>
      <c r="J21" s="19"/>
      <c r="K21" s="19"/>
      <c r="L21" s="1"/>
      <c r="M21" s="7"/>
      <c r="N21" s="12"/>
      <c r="O21" s="1"/>
    </row>
    <row r="22" spans="1:15" ht="12.75">
      <c r="A22" s="95" t="s">
        <v>16</v>
      </c>
      <c r="B22" s="95"/>
      <c r="C22" s="95"/>
      <c r="D22" s="25"/>
      <c r="E22" s="10">
        <v>75</v>
      </c>
      <c r="F22" s="24">
        <f>PRODUCT(D22*E22)</f>
        <v>0</v>
      </c>
      <c r="G22" s="1"/>
      <c r="H22" s="1"/>
      <c r="I22" s="19"/>
      <c r="J22" s="19"/>
      <c r="K22" s="19"/>
      <c r="L22" s="1"/>
      <c r="M22" s="7"/>
      <c r="N22" s="12"/>
      <c r="O22" s="1"/>
    </row>
    <row r="23" spans="1:15" ht="12.75">
      <c r="A23" s="95" t="s">
        <v>14</v>
      </c>
      <c r="B23" s="95"/>
      <c r="C23" s="95"/>
      <c r="D23" s="25"/>
      <c r="E23" s="10">
        <v>37</v>
      </c>
      <c r="F23" s="24">
        <f>PRODUCT(D23*E23)</f>
        <v>0</v>
      </c>
      <c r="G23" s="1"/>
      <c r="H23" s="1"/>
      <c r="I23" s="19"/>
      <c r="J23" s="19"/>
      <c r="K23" s="19"/>
      <c r="L23" s="1"/>
      <c r="M23" s="7"/>
      <c r="N23" s="12"/>
      <c r="O23" s="1"/>
    </row>
    <row r="24" spans="1:15" ht="12.75">
      <c r="A24" s="1"/>
      <c r="B24" s="1"/>
      <c r="C24" s="1"/>
      <c r="D24" s="6"/>
      <c r="E24" s="3" t="s">
        <v>31</v>
      </c>
      <c r="F24" s="26">
        <f>SUM(F21:F23)</f>
        <v>0</v>
      </c>
      <c r="G24" s="1"/>
      <c r="H24" s="1"/>
      <c r="I24" s="1"/>
      <c r="J24" s="1"/>
      <c r="K24" s="1"/>
      <c r="L24" s="1"/>
      <c r="M24" s="7"/>
      <c r="N24" s="12"/>
      <c r="O24" s="1"/>
    </row>
    <row r="25" spans="1:15" ht="12.75">
      <c r="A25" s="99" t="s">
        <v>17</v>
      </c>
      <c r="B25" s="99"/>
      <c r="C25" s="99"/>
      <c r="D25" s="6"/>
      <c r="E25" s="3"/>
      <c r="F25" s="14"/>
      <c r="G25" s="1"/>
      <c r="H25" s="1"/>
      <c r="I25" s="20"/>
      <c r="J25" s="20"/>
      <c r="K25" s="20"/>
      <c r="L25" s="1"/>
      <c r="M25" s="7"/>
      <c r="N25" s="12"/>
      <c r="O25" s="1"/>
    </row>
    <row r="26" spans="1:15" ht="12.75">
      <c r="A26" s="104" t="s">
        <v>29</v>
      </c>
      <c r="B26" s="95"/>
      <c r="C26" s="95"/>
      <c r="D26" s="25"/>
      <c r="E26" s="10">
        <v>70</v>
      </c>
      <c r="F26" s="24">
        <f>PRODUCT(D26*E26)</f>
        <v>0</v>
      </c>
      <c r="G26" s="1"/>
      <c r="H26" s="1"/>
      <c r="I26" s="23"/>
      <c r="J26" s="19"/>
      <c r="K26" s="19"/>
      <c r="L26" s="1"/>
      <c r="M26" s="7"/>
      <c r="N26" s="12"/>
      <c r="O26" s="1"/>
    </row>
    <row r="27" spans="1:15" ht="12.75">
      <c r="A27" s="104" t="s">
        <v>30</v>
      </c>
      <c r="B27" s="95"/>
      <c r="C27" s="95"/>
      <c r="D27" s="25"/>
      <c r="E27" s="10">
        <v>0</v>
      </c>
      <c r="F27" s="24">
        <f>PRODUCT(D27*E27)</f>
        <v>0</v>
      </c>
      <c r="G27" s="1"/>
      <c r="H27" s="1"/>
      <c r="I27" s="19"/>
      <c r="J27" s="19"/>
      <c r="K27" s="19"/>
      <c r="L27" s="1"/>
      <c r="M27" s="8"/>
      <c r="N27" s="12"/>
      <c r="O27" s="1"/>
    </row>
    <row r="28" spans="1:15" ht="12.75">
      <c r="A28" s="95" t="s">
        <v>18</v>
      </c>
      <c r="B28" s="95"/>
      <c r="C28" s="95"/>
      <c r="D28" s="25"/>
      <c r="E28" s="10">
        <v>5</v>
      </c>
      <c r="F28" s="24">
        <f>PRODUCT(D28*E28)</f>
        <v>0</v>
      </c>
      <c r="G28" s="1"/>
      <c r="H28" s="1"/>
      <c r="I28" s="19"/>
      <c r="J28" s="19"/>
      <c r="K28" s="19"/>
      <c r="L28" s="1"/>
      <c r="M28" s="7"/>
      <c r="N28" s="12"/>
      <c r="O28" s="1"/>
    </row>
    <row r="29" spans="1:15" ht="12.75">
      <c r="A29" s="4"/>
      <c r="B29" s="4"/>
      <c r="C29" s="4"/>
      <c r="D29" s="13"/>
      <c r="E29" s="8" t="s">
        <v>31</v>
      </c>
      <c r="F29" s="26">
        <f>SUM(F26:F28)</f>
        <v>0</v>
      </c>
      <c r="G29" s="1"/>
      <c r="H29" s="1"/>
      <c r="I29" s="19"/>
      <c r="J29" s="19"/>
      <c r="K29" s="19"/>
      <c r="L29" s="1"/>
      <c r="M29" s="7"/>
      <c r="N29" s="12"/>
      <c r="O29" s="1"/>
    </row>
    <row r="30" spans="1:15" ht="12.75">
      <c r="A30" s="98" t="s">
        <v>20</v>
      </c>
      <c r="B30" s="98"/>
      <c r="C30" s="98"/>
      <c r="D30" s="98"/>
      <c r="E30" s="98"/>
      <c r="F30" s="98"/>
      <c r="G30" s="1"/>
      <c r="H30" s="1"/>
      <c r="I30" s="16"/>
      <c r="J30" s="16"/>
      <c r="K30" s="16"/>
      <c r="L30" s="16"/>
      <c r="M30" s="16"/>
      <c r="N30" s="16"/>
      <c r="O30" s="1"/>
    </row>
    <row r="31" spans="1:15" ht="12.75">
      <c r="A31" s="1"/>
      <c r="B31" s="1"/>
      <c r="C31" s="1"/>
      <c r="D31" s="9" t="s">
        <v>19</v>
      </c>
      <c r="E31" s="3"/>
      <c r="F31" s="26">
        <f>SUM(F14,F19,F24,F29)</f>
        <v>0</v>
      </c>
      <c r="G31" s="1"/>
      <c r="H31" s="1"/>
      <c r="I31" s="1"/>
      <c r="J31" s="1"/>
      <c r="K31" s="1"/>
      <c r="L31" s="6"/>
      <c r="M31" s="2"/>
      <c r="N31" s="12"/>
      <c r="O31" s="1"/>
    </row>
    <row r="32" spans="1:15" ht="12.75">
      <c r="A32" s="1"/>
      <c r="B32" s="1"/>
      <c r="C32" s="1"/>
      <c r="D32" s="1"/>
      <c r="E32" s="2"/>
      <c r="F32" s="14"/>
      <c r="G32" s="1"/>
      <c r="H32" s="1"/>
      <c r="I32" s="1"/>
      <c r="J32" s="1"/>
      <c r="K32" s="1"/>
      <c r="L32" s="1"/>
      <c r="M32" s="2"/>
      <c r="N32" s="12"/>
      <c r="O32" s="1"/>
    </row>
    <row r="33" spans="1:15" ht="12.75">
      <c r="A33" s="95" t="s">
        <v>21</v>
      </c>
      <c r="B33" s="95"/>
      <c r="C33" s="95"/>
      <c r="D33" s="25"/>
      <c r="E33" s="10">
        <v>25</v>
      </c>
      <c r="F33" s="24">
        <f>PRODUCT(D33*E33)</f>
        <v>0</v>
      </c>
      <c r="G33" s="1"/>
      <c r="H33" s="1"/>
      <c r="I33" s="19"/>
      <c r="J33" s="19"/>
      <c r="K33" s="19"/>
      <c r="L33" s="1"/>
      <c r="M33" s="7"/>
      <c r="N33" s="12"/>
      <c r="O33" s="1"/>
    </row>
    <row r="34" spans="1:15" ht="12.75">
      <c r="A34" s="95" t="s">
        <v>22</v>
      </c>
      <c r="B34" s="95"/>
      <c r="C34" s="95"/>
      <c r="D34" s="25"/>
      <c r="E34" s="10">
        <v>12</v>
      </c>
      <c r="F34" s="24">
        <f>PRODUCT(D34*E34)</f>
        <v>0</v>
      </c>
      <c r="G34" s="1"/>
      <c r="H34" s="1"/>
      <c r="I34" s="19"/>
      <c r="J34" s="19"/>
      <c r="K34" s="19"/>
      <c r="L34" s="1"/>
      <c r="M34" s="7"/>
      <c r="N34" s="12"/>
      <c r="O34" s="1"/>
    </row>
    <row r="35" spans="1:15" ht="12.75">
      <c r="A35" s="1"/>
      <c r="B35" s="1"/>
      <c r="C35" s="1"/>
      <c r="D35" s="1"/>
      <c r="E35" s="8" t="s">
        <v>31</v>
      </c>
      <c r="F35" s="27">
        <f>SUM(F33,F34)</f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08" t="s">
        <v>32</v>
      </c>
      <c r="B37" s="98"/>
      <c r="C37" s="98"/>
      <c r="D37" s="11"/>
      <c r="E37" s="107"/>
      <c r="F37" s="107"/>
      <c r="G37" s="1"/>
      <c r="H37" s="1"/>
      <c r="I37" s="23"/>
      <c r="J37" s="16"/>
      <c r="K37" s="16"/>
      <c r="L37" s="2"/>
      <c r="M37" s="16"/>
      <c r="N37" s="16"/>
      <c r="O37" s="1"/>
    </row>
    <row r="38" spans="1:15" ht="12.75">
      <c r="A38" s="5"/>
      <c r="B38" s="108" t="s">
        <v>33</v>
      </c>
      <c r="C38" s="108"/>
      <c r="D38" s="13"/>
      <c r="E38" s="110">
        <f>SUM(F14,F19,F24,F29,F35)</f>
        <v>0</v>
      </c>
      <c r="F38" s="110"/>
      <c r="G38" s="1"/>
      <c r="H38" s="1"/>
      <c r="I38" s="1"/>
      <c r="J38" s="1"/>
      <c r="K38" s="5"/>
      <c r="L38" s="1"/>
      <c r="M38" s="16"/>
      <c r="N38" s="16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11"/>
      <c r="B40" s="111"/>
      <c r="C40" s="28"/>
      <c r="D40" s="112" t="s">
        <v>23</v>
      </c>
      <c r="E40" s="112"/>
      <c r="F40" s="112"/>
      <c r="G40" s="1"/>
      <c r="H40" s="1"/>
      <c r="I40" s="1"/>
      <c r="J40" s="1"/>
      <c r="K40" s="1"/>
      <c r="L40" s="19"/>
      <c r="M40" s="19"/>
      <c r="N40" s="19"/>
      <c r="O40" s="1"/>
    </row>
    <row r="41" spans="1:15" ht="12.75">
      <c r="A41" s="109"/>
      <c r="B41" s="109"/>
      <c r="C41" s="2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98" t="s">
        <v>24</v>
      </c>
      <c r="E42" s="98"/>
      <c r="F42" s="98"/>
      <c r="G42" s="1"/>
      <c r="H42" s="1"/>
      <c r="I42" s="1"/>
      <c r="J42" s="1"/>
      <c r="K42" s="1"/>
      <c r="L42" s="16"/>
      <c r="M42" s="16"/>
      <c r="N42" s="16"/>
      <c r="O42" s="1"/>
    </row>
    <row r="43" ht="12.75">
      <c r="H43" s="1"/>
    </row>
  </sheetData>
  <sheetProtection password="D959" sheet="1" objects="1" scenarios="1"/>
  <mergeCells count="35">
    <mergeCell ref="A41:B41"/>
    <mergeCell ref="D42:F42"/>
    <mergeCell ref="A21:C21"/>
    <mergeCell ref="E38:F38"/>
    <mergeCell ref="A22:C22"/>
    <mergeCell ref="A23:C23"/>
    <mergeCell ref="B38:C38"/>
    <mergeCell ref="A40:B40"/>
    <mergeCell ref="D40:F40"/>
    <mergeCell ref="A26:C26"/>
    <mergeCell ref="A27:C27"/>
    <mergeCell ref="A28:C28"/>
    <mergeCell ref="A20:C20"/>
    <mergeCell ref="A30:F30"/>
    <mergeCell ref="A25:C25"/>
    <mergeCell ref="E37:F37"/>
    <mergeCell ref="A34:C34"/>
    <mergeCell ref="A37:C37"/>
    <mergeCell ref="A33:C33"/>
    <mergeCell ref="E1:G1"/>
    <mergeCell ref="A2:F2"/>
    <mergeCell ref="A4:C4"/>
    <mergeCell ref="D5:F5"/>
    <mergeCell ref="A1:D1"/>
    <mergeCell ref="A16:C16"/>
    <mergeCell ref="A18:C18"/>
    <mergeCell ref="A17:C17"/>
    <mergeCell ref="A13:C13"/>
    <mergeCell ref="D6:F6"/>
    <mergeCell ref="A7:C7"/>
    <mergeCell ref="A12:C12"/>
    <mergeCell ref="A15:C15"/>
    <mergeCell ref="A9:C9"/>
    <mergeCell ref="A10:C10"/>
    <mergeCell ref="A11:C11"/>
  </mergeCells>
  <printOptions/>
  <pageMargins left="0.5905511811023623" right="0.5118110236220472" top="0.5905511811023623" bottom="0.42" header="0.5118110236220472" footer="0.4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="140" zoomScaleNormal="140" zoomScalePageLayoutView="0" workbookViewId="0" topLeftCell="A13">
      <selection activeCell="I43" sqref="I43"/>
    </sheetView>
  </sheetViews>
  <sheetFormatPr defaultColWidth="9.140625" defaultRowHeight="12.75"/>
  <sheetData>
    <row r="1" spans="1:15" ht="12.75">
      <c r="A1" s="103" t="s">
        <v>0</v>
      </c>
      <c r="B1" s="103"/>
      <c r="C1" s="103"/>
      <c r="D1" s="103"/>
      <c r="E1" s="100" t="s">
        <v>2</v>
      </c>
      <c r="F1" s="101"/>
      <c r="G1" s="101"/>
      <c r="H1" s="1"/>
      <c r="I1" s="15"/>
      <c r="J1" s="15"/>
      <c r="K1" s="15"/>
      <c r="L1" s="15"/>
      <c r="M1" s="16"/>
      <c r="N1" s="16"/>
      <c r="O1" s="16"/>
    </row>
    <row r="2" spans="1:15" ht="12.75">
      <c r="A2" s="102" t="s">
        <v>1</v>
      </c>
      <c r="B2" s="102"/>
      <c r="C2" s="102"/>
      <c r="D2" s="102"/>
      <c r="E2" s="102"/>
      <c r="F2" s="102"/>
      <c r="G2" s="1"/>
      <c r="H2" s="1"/>
      <c r="I2" s="15"/>
      <c r="J2" s="15"/>
      <c r="K2" s="15"/>
      <c r="L2" s="15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98" t="s">
        <v>5</v>
      </c>
      <c r="B4" s="98"/>
      <c r="C4" s="98"/>
      <c r="D4" s="1"/>
      <c r="E4" s="1"/>
      <c r="F4" s="1"/>
      <c r="G4" s="1"/>
      <c r="H4" s="1"/>
      <c r="I4" s="16"/>
      <c r="J4" s="16"/>
      <c r="K4" s="16"/>
      <c r="L4" s="1"/>
      <c r="M4" s="1"/>
      <c r="N4" s="1"/>
      <c r="O4" s="1"/>
    </row>
    <row r="5" spans="1:15" ht="12.75">
      <c r="A5" s="1"/>
      <c r="B5" s="1"/>
      <c r="C5" s="1"/>
      <c r="D5" s="96" t="s">
        <v>4</v>
      </c>
      <c r="E5" s="98"/>
      <c r="F5" s="98"/>
      <c r="G5" s="1"/>
      <c r="H5" s="1"/>
      <c r="I5" s="1"/>
      <c r="J5" s="1"/>
      <c r="K5" s="1"/>
      <c r="L5" s="17"/>
      <c r="M5" s="16"/>
      <c r="N5" s="16"/>
      <c r="O5" s="1"/>
    </row>
    <row r="6" spans="1:15" ht="12.75">
      <c r="A6" s="1"/>
      <c r="B6" s="1"/>
      <c r="C6" s="1"/>
      <c r="D6" s="96" t="s">
        <v>28</v>
      </c>
      <c r="E6" s="97"/>
      <c r="F6" s="97"/>
      <c r="G6" s="1"/>
      <c r="H6" s="1"/>
      <c r="I6" s="1"/>
      <c r="J6" s="1"/>
      <c r="K6" s="1"/>
      <c r="L6" s="17"/>
      <c r="M6" s="18"/>
      <c r="N6" s="18"/>
      <c r="O6" s="1"/>
    </row>
    <row r="7" spans="1:15" ht="12.75">
      <c r="A7" s="98" t="s">
        <v>3</v>
      </c>
      <c r="B7" s="98"/>
      <c r="C7" s="98"/>
      <c r="D7" s="1"/>
      <c r="E7" s="1"/>
      <c r="F7" s="1"/>
      <c r="G7" s="1"/>
      <c r="H7" s="1"/>
      <c r="I7" s="16"/>
      <c r="J7" s="16"/>
      <c r="K7" s="16"/>
      <c r="L7" s="1"/>
      <c r="M7" s="1"/>
      <c r="N7" s="1"/>
      <c r="O7" s="1"/>
    </row>
    <row r="8" spans="1:15" ht="12.75">
      <c r="A8" s="1"/>
      <c r="B8" s="1"/>
      <c r="C8" s="1"/>
      <c r="D8" s="8" t="s">
        <v>26</v>
      </c>
      <c r="E8" s="8" t="s">
        <v>27</v>
      </c>
      <c r="F8" s="8" t="s">
        <v>25</v>
      </c>
      <c r="G8" s="1"/>
      <c r="H8" s="1"/>
      <c r="I8" s="1"/>
      <c r="J8" s="1"/>
      <c r="K8" s="1"/>
      <c r="L8" s="8"/>
      <c r="M8" s="8"/>
      <c r="N8" s="8"/>
      <c r="O8" s="1"/>
    </row>
    <row r="9" spans="1:15" ht="12.75">
      <c r="A9" s="95" t="s">
        <v>7</v>
      </c>
      <c r="B9" s="95"/>
      <c r="C9" s="95"/>
      <c r="D9" s="25"/>
      <c r="E9" s="10">
        <v>58</v>
      </c>
      <c r="F9" s="24"/>
      <c r="G9" s="1"/>
      <c r="H9" s="1"/>
      <c r="I9" s="19"/>
      <c r="J9" s="19"/>
      <c r="K9" s="19"/>
      <c r="L9" s="1"/>
      <c r="M9" s="7"/>
      <c r="N9" s="12"/>
      <c r="O9" s="1"/>
    </row>
    <row r="10" spans="1:15" ht="12.75">
      <c r="A10" s="95" t="s">
        <v>8</v>
      </c>
      <c r="B10" s="95"/>
      <c r="C10" s="95"/>
      <c r="D10" s="25"/>
      <c r="E10" s="10">
        <v>29</v>
      </c>
      <c r="F10" s="24"/>
      <c r="G10" s="1"/>
      <c r="H10" s="1"/>
      <c r="I10" s="19"/>
      <c r="J10" s="19"/>
      <c r="K10" s="19"/>
      <c r="L10" s="1"/>
      <c r="M10" s="7"/>
      <c r="N10" s="12"/>
      <c r="O10" s="1"/>
    </row>
    <row r="11" spans="1:15" ht="12.75">
      <c r="A11" s="95" t="s">
        <v>9</v>
      </c>
      <c r="B11" s="95"/>
      <c r="C11" s="95"/>
      <c r="D11" s="25"/>
      <c r="E11" s="10">
        <v>14</v>
      </c>
      <c r="F11" s="24"/>
      <c r="G11" s="1"/>
      <c r="H11" s="1"/>
      <c r="I11" s="19"/>
      <c r="J11" s="19"/>
      <c r="K11" s="19"/>
      <c r="L11" s="1"/>
      <c r="M11" s="7"/>
      <c r="N11" s="12"/>
      <c r="O11" s="1"/>
    </row>
    <row r="12" spans="1:15" ht="12.75">
      <c r="A12" s="95" t="s">
        <v>10</v>
      </c>
      <c r="B12" s="95"/>
      <c r="C12" s="95"/>
      <c r="D12" s="25"/>
      <c r="E12" s="10">
        <v>14</v>
      </c>
      <c r="F12" s="24"/>
      <c r="G12" s="1"/>
      <c r="H12" s="1"/>
      <c r="I12" s="19"/>
      <c r="J12" s="19"/>
      <c r="K12" s="19"/>
      <c r="L12" s="1"/>
      <c r="M12" s="7"/>
      <c r="N12" s="12"/>
      <c r="O12" s="1"/>
    </row>
    <row r="13" spans="1:15" ht="12.75">
      <c r="A13" s="95" t="s">
        <v>11</v>
      </c>
      <c r="B13" s="95"/>
      <c r="C13" s="95"/>
      <c r="D13" s="25"/>
      <c r="E13" s="10">
        <v>0</v>
      </c>
      <c r="F13" s="24"/>
      <c r="G13" s="1"/>
      <c r="H13" s="1"/>
      <c r="I13" s="19"/>
      <c r="J13" s="19"/>
      <c r="K13" s="19"/>
      <c r="L13" s="1"/>
      <c r="M13" s="7"/>
      <c r="N13" s="12"/>
      <c r="O13" s="1"/>
    </row>
    <row r="14" spans="1:15" ht="12.75">
      <c r="A14" s="5"/>
      <c r="B14" s="5"/>
      <c r="C14" s="5"/>
      <c r="D14" s="6"/>
      <c r="E14" s="8" t="s">
        <v>31</v>
      </c>
      <c r="F14" s="27"/>
      <c r="G14" s="1"/>
      <c r="H14" s="1"/>
      <c r="I14" s="5"/>
      <c r="J14" s="5"/>
      <c r="K14" s="5"/>
      <c r="L14" s="1"/>
      <c r="M14" s="7"/>
      <c r="N14" s="12"/>
      <c r="O14" s="1"/>
    </row>
    <row r="15" spans="1:15" ht="12.75">
      <c r="A15" s="99" t="s">
        <v>6</v>
      </c>
      <c r="B15" s="99"/>
      <c r="C15" s="99"/>
      <c r="D15" s="6"/>
      <c r="E15" s="7"/>
      <c r="F15" s="6"/>
      <c r="G15" s="1"/>
      <c r="H15" s="1"/>
      <c r="I15" s="20"/>
      <c r="J15" s="20"/>
      <c r="K15" s="20"/>
      <c r="L15" s="1"/>
      <c r="M15" s="7"/>
      <c r="N15" s="12"/>
      <c r="O15" s="1"/>
    </row>
    <row r="16" spans="1:15" ht="12.75">
      <c r="A16" s="95" t="s">
        <v>12</v>
      </c>
      <c r="B16" s="95"/>
      <c r="C16" s="95"/>
      <c r="D16" s="25"/>
      <c r="E16" s="10">
        <v>80</v>
      </c>
      <c r="F16" s="24"/>
      <c r="G16" s="1"/>
      <c r="H16" s="1"/>
      <c r="I16" s="19"/>
      <c r="J16" s="19"/>
      <c r="K16" s="19"/>
      <c r="L16" s="1"/>
      <c r="M16" s="7"/>
      <c r="N16" s="12"/>
      <c r="O16" s="1"/>
    </row>
    <row r="17" spans="1:15" ht="12.75">
      <c r="A17" s="95" t="s">
        <v>13</v>
      </c>
      <c r="B17" s="95"/>
      <c r="C17" s="95"/>
      <c r="D17" s="25"/>
      <c r="E17" s="10">
        <v>40</v>
      </c>
      <c r="F17" s="24"/>
      <c r="G17" s="1"/>
      <c r="H17" s="1"/>
      <c r="I17" s="19"/>
      <c r="J17" s="19"/>
      <c r="K17" s="19"/>
      <c r="L17" s="1"/>
      <c r="M17" s="7"/>
      <c r="N17" s="12"/>
      <c r="O17" s="1"/>
    </row>
    <row r="18" spans="1:15" ht="12.75">
      <c r="A18" s="95" t="s">
        <v>14</v>
      </c>
      <c r="B18" s="95"/>
      <c r="C18" s="95"/>
      <c r="D18" s="25"/>
      <c r="E18" s="10">
        <v>20</v>
      </c>
      <c r="F18" s="24"/>
      <c r="G18" s="1"/>
      <c r="H18" s="1"/>
      <c r="I18" s="19"/>
      <c r="J18" s="19"/>
      <c r="K18" s="19"/>
      <c r="L18" s="1"/>
      <c r="M18" s="7"/>
      <c r="N18" s="12"/>
      <c r="O18" s="1"/>
    </row>
    <row r="19" spans="1:15" ht="12.75">
      <c r="A19" s="5"/>
      <c r="B19" s="5"/>
      <c r="C19" s="5"/>
      <c r="D19" s="6"/>
      <c r="E19" s="8" t="s">
        <v>31</v>
      </c>
      <c r="F19" s="26"/>
      <c r="G19" s="1"/>
      <c r="H19" s="1"/>
      <c r="I19" s="1"/>
      <c r="J19" s="1"/>
      <c r="K19" s="1"/>
      <c r="L19" s="1"/>
      <c r="M19" s="7"/>
      <c r="N19" s="12"/>
      <c r="O19" s="1"/>
    </row>
    <row r="20" spans="1:15" ht="12.75">
      <c r="A20" s="105" t="s">
        <v>15</v>
      </c>
      <c r="B20" s="106"/>
      <c r="C20" s="106"/>
      <c r="D20" s="6"/>
      <c r="E20" s="7"/>
      <c r="F20" s="14"/>
      <c r="G20" s="1"/>
      <c r="H20" s="1"/>
      <c r="I20" s="21"/>
      <c r="J20" s="22"/>
      <c r="K20" s="22"/>
      <c r="L20" s="1"/>
      <c r="M20" s="7"/>
      <c r="N20" s="12"/>
      <c r="O20" s="1"/>
    </row>
    <row r="21" spans="1:15" ht="12.75">
      <c r="A21" s="95" t="s">
        <v>12</v>
      </c>
      <c r="B21" s="95"/>
      <c r="C21" s="95"/>
      <c r="D21" s="25"/>
      <c r="E21" s="10">
        <v>150</v>
      </c>
      <c r="F21" s="24"/>
      <c r="G21" s="1"/>
      <c r="H21" s="1"/>
      <c r="I21" s="19"/>
      <c r="J21" s="19"/>
      <c r="K21" s="19"/>
      <c r="L21" s="1"/>
      <c r="M21" s="7"/>
      <c r="N21" s="12"/>
      <c r="O21" s="1"/>
    </row>
    <row r="22" spans="1:15" ht="12.75">
      <c r="A22" s="95" t="s">
        <v>16</v>
      </c>
      <c r="B22" s="95"/>
      <c r="C22" s="95"/>
      <c r="D22" s="25"/>
      <c r="E22" s="10">
        <v>75</v>
      </c>
      <c r="F22" s="24"/>
      <c r="G22" s="1"/>
      <c r="H22" s="1"/>
      <c r="I22" s="19"/>
      <c r="J22" s="19"/>
      <c r="K22" s="19"/>
      <c r="L22" s="1"/>
      <c r="M22" s="7"/>
      <c r="N22" s="12"/>
      <c r="O22" s="1"/>
    </row>
    <row r="23" spans="1:15" ht="12.75">
      <c r="A23" s="95" t="s">
        <v>14</v>
      </c>
      <c r="B23" s="95"/>
      <c r="C23" s="95"/>
      <c r="D23" s="25"/>
      <c r="E23" s="10">
        <v>37</v>
      </c>
      <c r="F23" s="24"/>
      <c r="G23" s="1"/>
      <c r="H23" s="1"/>
      <c r="I23" s="19"/>
      <c r="J23" s="19"/>
      <c r="K23" s="19"/>
      <c r="L23" s="1"/>
      <c r="M23" s="7"/>
      <c r="N23" s="12"/>
      <c r="O23" s="1"/>
    </row>
    <row r="24" spans="1:15" ht="12.75">
      <c r="A24" s="1"/>
      <c r="B24" s="1"/>
      <c r="C24" s="1"/>
      <c r="D24" s="6"/>
      <c r="E24" s="3" t="s">
        <v>31</v>
      </c>
      <c r="F24" s="26"/>
      <c r="G24" s="1"/>
      <c r="H24" s="1"/>
      <c r="I24" s="1"/>
      <c r="J24" s="1"/>
      <c r="K24" s="1"/>
      <c r="L24" s="1"/>
      <c r="M24" s="7"/>
      <c r="N24" s="12"/>
      <c r="O24" s="1"/>
    </row>
    <row r="25" spans="1:15" ht="12.75">
      <c r="A25" s="99" t="s">
        <v>17</v>
      </c>
      <c r="B25" s="99"/>
      <c r="C25" s="99"/>
      <c r="D25" s="6"/>
      <c r="E25" s="3"/>
      <c r="F25" s="14"/>
      <c r="G25" s="1"/>
      <c r="H25" s="1"/>
      <c r="I25" s="20"/>
      <c r="J25" s="20"/>
      <c r="K25" s="20"/>
      <c r="L25" s="1"/>
      <c r="M25" s="7"/>
      <c r="N25" s="12"/>
      <c r="O25" s="1"/>
    </row>
    <row r="26" spans="1:15" ht="12.75">
      <c r="A26" s="104" t="s">
        <v>29</v>
      </c>
      <c r="B26" s="95"/>
      <c r="C26" s="95"/>
      <c r="D26" s="25"/>
      <c r="E26" s="10">
        <v>70</v>
      </c>
      <c r="F26" s="24"/>
      <c r="G26" s="1"/>
      <c r="H26" s="1"/>
      <c r="I26" s="23"/>
      <c r="J26" s="19"/>
      <c r="K26" s="19"/>
      <c r="L26" s="1"/>
      <c r="M26" s="7"/>
      <c r="N26" s="12"/>
      <c r="O26" s="1"/>
    </row>
    <row r="27" spans="1:15" ht="12.75">
      <c r="A27" s="104" t="s">
        <v>30</v>
      </c>
      <c r="B27" s="95"/>
      <c r="C27" s="95"/>
      <c r="D27" s="25"/>
      <c r="E27" s="10">
        <v>0</v>
      </c>
      <c r="F27" s="24"/>
      <c r="G27" s="1"/>
      <c r="H27" s="1"/>
      <c r="I27" s="19"/>
      <c r="J27" s="19"/>
      <c r="K27" s="19"/>
      <c r="L27" s="1"/>
      <c r="M27" s="8"/>
      <c r="N27" s="12"/>
      <c r="O27" s="1"/>
    </row>
    <row r="28" spans="1:15" ht="12.75">
      <c r="A28" s="95" t="s">
        <v>18</v>
      </c>
      <c r="B28" s="95"/>
      <c r="C28" s="95"/>
      <c r="D28" s="25"/>
      <c r="E28" s="10">
        <v>5</v>
      </c>
      <c r="F28" s="24"/>
      <c r="G28" s="1"/>
      <c r="H28" s="1"/>
      <c r="I28" s="19"/>
      <c r="J28" s="19"/>
      <c r="K28" s="19"/>
      <c r="L28" s="1"/>
      <c r="M28" s="7"/>
      <c r="N28" s="12"/>
      <c r="O28" s="1"/>
    </row>
    <row r="29" spans="1:15" ht="12.75">
      <c r="A29" s="4"/>
      <c r="B29" s="4"/>
      <c r="C29" s="4"/>
      <c r="D29" s="13"/>
      <c r="E29" s="8" t="s">
        <v>31</v>
      </c>
      <c r="F29" s="26"/>
      <c r="G29" s="1"/>
      <c r="H29" s="1"/>
      <c r="I29" s="19"/>
      <c r="J29" s="19"/>
      <c r="K29" s="19"/>
      <c r="L29" s="1"/>
      <c r="M29" s="7"/>
      <c r="N29" s="12"/>
      <c r="O29" s="1"/>
    </row>
    <row r="30" spans="1:15" ht="12.75">
      <c r="A30" s="98" t="s">
        <v>20</v>
      </c>
      <c r="B30" s="98"/>
      <c r="C30" s="98"/>
      <c r="D30" s="98"/>
      <c r="E30" s="98"/>
      <c r="F30" s="98"/>
      <c r="G30" s="1"/>
      <c r="H30" s="1"/>
      <c r="I30" s="16"/>
      <c r="J30" s="16"/>
      <c r="K30" s="16"/>
      <c r="L30" s="16"/>
      <c r="M30" s="16"/>
      <c r="N30" s="16"/>
      <c r="O30" s="1"/>
    </row>
    <row r="31" spans="1:15" ht="12.75">
      <c r="A31" s="1"/>
      <c r="B31" s="1"/>
      <c r="C31" s="1"/>
      <c r="D31" s="9" t="s">
        <v>19</v>
      </c>
      <c r="E31" s="3"/>
      <c r="F31" s="26"/>
      <c r="G31" s="1"/>
      <c r="H31" s="1"/>
      <c r="I31" s="1"/>
      <c r="J31" s="1"/>
      <c r="K31" s="1"/>
      <c r="L31" s="6"/>
      <c r="M31" s="2"/>
      <c r="N31" s="12"/>
      <c r="O31" s="1"/>
    </row>
    <row r="32" spans="1:15" ht="12.75">
      <c r="A32" s="1"/>
      <c r="B32" s="1"/>
      <c r="C32" s="1"/>
      <c r="D32" s="1"/>
      <c r="E32" s="2"/>
      <c r="F32" s="14"/>
      <c r="G32" s="1"/>
      <c r="H32" s="1"/>
      <c r="I32" s="1"/>
      <c r="J32" s="1"/>
      <c r="K32" s="1"/>
      <c r="L32" s="1"/>
      <c r="M32" s="2"/>
      <c r="N32" s="12"/>
      <c r="O32" s="1"/>
    </row>
    <row r="33" spans="1:15" ht="12.75">
      <c r="A33" s="95" t="s">
        <v>21</v>
      </c>
      <c r="B33" s="95"/>
      <c r="C33" s="95"/>
      <c r="D33" s="25"/>
      <c r="E33" s="10">
        <v>25</v>
      </c>
      <c r="F33" s="24"/>
      <c r="G33" s="1"/>
      <c r="H33" s="1"/>
      <c r="I33" s="19"/>
      <c r="J33" s="19"/>
      <c r="K33" s="19"/>
      <c r="L33" s="1"/>
      <c r="M33" s="7"/>
      <c r="N33" s="12"/>
      <c r="O33" s="1"/>
    </row>
    <row r="34" spans="1:15" ht="12.75">
      <c r="A34" s="95" t="s">
        <v>22</v>
      </c>
      <c r="B34" s="95"/>
      <c r="C34" s="95"/>
      <c r="D34" s="25"/>
      <c r="E34" s="10">
        <v>12</v>
      </c>
      <c r="F34" s="24"/>
      <c r="G34" s="1"/>
      <c r="H34" s="1"/>
      <c r="I34" s="19"/>
      <c r="J34" s="19"/>
      <c r="K34" s="19"/>
      <c r="L34" s="1"/>
      <c r="M34" s="7"/>
      <c r="N34" s="12"/>
      <c r="O34" s="1"/>
    </row>
    <row r="35" spans="1:15" ht="12.75">
      <c r="A35" s="1"/>
      <c r="B35" s="1"/>
      <c r="C35" s="1"/>
      <c r="D35" s="1"/>
      <c r="E35" s="8" t="s">
        <v>31</v>
      </c>
      <c r="F35" s="27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08" t="s">
        <v>32</v>
      </c>
      <c r="B37" s="98"/>
      <c r="C37" s="98"/>
      <c r="D37" s="11"/>
      <c r="E37" s="107"/>
      <c r="F37" s="107"/>
      <c r="G37" s="1"/>
      <c r="H37" s="1"/>
      <c r="I37" s="23"/>
      <c r="J37" s="16"/>
      <c r="K37" s="16"/>
      <c r="L37" s="2"/>
      <c r="M37" s="16"/>
      <c r="N37" s="16"/>
      <c r="O37" s="1"/>
    </row>
    <row r="38" spans="1:15" ht="12.75">
      <c r="A38" s="5"/>
      <c r="B38" s="108" t="s">
        <v>33</v>
      </c>
      <c r="C38" s="108"/>
      <c r="D38" s="13"/>
      <c r="E38" s="110"/>
      <c r="F38" s="110"/>
      <c r="G38" s="1"/>
      <c r="H38" s="1"/>
      <c r="I38" s="1"/>
      <c r="J38" s="1"/>
      <c r="K38" s="5"/>
      <c r="L38" s="1"/>
      <c r="M38" s="16"/>
      <c r="N38" s="16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11"/>
      <c r="B40" s="111"/>
      <c r="C40" s="28"/>
      <c r="D40" s="112" t="s">
        <v>23</v>
      </c>
      <c r="E40" s="112"/>
      <c r="F40" s="112"/>
      <c r="G40" s="1"/>
      <c r="H40" s="1"/>
      <c r="I40" s="1"/>
      <c r="J40" s="1"/>
      <c r="K40" s="1"/>
      <c r="L40" s="19"/>
      <c r="M40" s="19"/>
      <c r="N40" s="19"/>
      <c r="O40" s="1"/>
    </row>
    <row r="41" spans="1:15" ht="12.75">
      <c r="A41" s="109"/>
      <c r="B41" s="109"/>
      <c r="C41" s="2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98" t="s">
        <v>24</v>
      </c>
      <c r="E42" s="98"/>
      <c r="F42" s="98"/>
      <c r="G42" s="1"/>
      <c r="H42" s="1"/>
      <c r="I42" s="1"/>
      <c r="J42" s="1"/>
      <c r="K42" s="1"/>
      <c r="L42" s="16"/>
      <c r="M42" s="16"/>
      <c r="N42" s="16"/>
      <c r="O42" s="1"/>
    </row>
    <row r="43" ht="12.75">
      <c r="H43" s="1"/>
    </row>
  </sheetData>
  <sheetProtection/>
  <mergeCells count="35">
    <mergeCell ref="D5:F5"/>
    <mergeCell ref="D6:F6"/>
    <mergeCell ref="A1:D1"/>
    <mergeCell ref="E1:G1"/>
    <mergeCell ref="A2:F2"/>
    <mergeCell ref="A4:C4"/>
    <mergeCell ref="A20:C20"/>
    <mergeCell ref="A21:C21"/>
    <mergeCell ref="A7:C7"/>
    <mergeCell ref="A9:C9"/>
    <mergeCell ref="A10:C10"/>
    <mergeCell ref="A11:C11"/>
    <mergeCell ref="A12:C12"/>
    <mergeCell ref="A13:C13"/>
    <mergeCell ref="A15:C15"/>
    <mergeCell ref="A16:C16"/>
    <mergeCell ref="A17:C17"/>
    <mergeCell ref="A18:C18"/>
    <mergeCell ref="B38:C38"/>
    <mergeCell ref="E38:F38"/>
    <mergeCell ref="A22:C22"/>
    <mergeCell ref="A23:C23"/>
    <mergeCell ref="A25:C25"/>
    <mergeCell ref="A26:C26"/>
    <mergeCell ref="A27:C27"/>
    <mergeCell ref="A28:C28"/>
    <mergeCell ref="A41:B41"/>
    <mergeCell ref="D42:F42"/>
    <mergeCell ref="A30:F30"/>
    <mergeCell ref="A33:C33"/>
    <mergeCell ref="A34:C34"/>
    <mergeCell ref="A37:C37"/>
    <mergeCell ref="E37:F37"/>
    <mergeCell ref="A40:B40"/>
    <mergeCell ref="D40:F40"/>
  </mergeCells>
  <printOptions/>
  <pageMargins left="0.5905511811023623" right="0.5118110236220472" top="0.5905511811023623" bottom="0.42" header="0.5118110236220472" footer="0.47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3" max="3" width="17.28125" style="0" customWidth="1"/>
    <col min="4" max="4" width="10.8515625" style="0" customWidth="1"/>
    <col min="5" max="5" width="13.7109375" style="0" customWidth="1"/>
    <col min="6" max="6" width="15.57421875" style="0" customWidth="1"/>
    <col min="8" max="8" width="0" style="0" hidden="1" customWidth="1"/>
    <col min="9" max="9" width="9.57421875" style="0" bestFit="1" customWidth="1"/>
    <col min="10" max="10" width="11.140625" style="0" bestFit="1" customWidth="1"/>
  </cols>
  <sheetData>
    <row r="1" spans="1:8" ht="12.75">
      <c r="A1" s="30"/>
      <c r="B1" s="30"/>
      <c r="C1" s="30"/>
      <c r="D1" s="135" t="s">
        <v>63</v>
      </c>
      <c r="E1" s="135"/>
      <c r="F1" s="82" t="s">
        <v>64</v>
      </c>
      <c r="G1" s="30"/>
      <c r="H1" t="s">
        <v>69</v>
      </c>
    </row>
    <row r="2" spans="1:7" ht="12.75">
      <c r="A2" s="139" t="s">
        <v>0</v>
      </c>
      <c r="B2" s="139"/>
      <c r="C2" s="139"/>
      <c r="D2" s="139"/>
      <c r="E2" s="139"/>
      <c r="F2" s="139"/>
      <c r="G2" s="31"/>
    </row>
    <row r="3" spans="1:8" ht="12.75">
      <c r="A3" s="92"/>
      <c r="B3" s="92"/>
      <c r="C3" s="92"/>
      <c r="D3" s="92"/>
      <c r="E3" s="92"/>
      <c r="F3" s="92"/>
      <c r="G3" s="31"/>
      <c r="H3" s="93">
        <v>0.2563</v>
      </c>
    </row>
    <row r="4" spans="1:8" ht="12.75">
      <c r="A4" s="102" t="s">
        <v>68</v>
      </c>
      <c r="B4" s="102"/>
      <c r="C4" s="102"/>
      <c r="D4" s="102"/>
      <c r="E4" s="102"/>
      <c r="F4" s="102"/>
      <c r="G4" s="31"/>
      <c r="H4" s="93">
        <v>0.2974</v>
      </c>
    </row>
    <row r="5" spans="1:7" ht="12.75">
      <c r="A5" s="91"/>
      <c r="B5" s="91"/>
      <c r="C5" s="91"/>
      <c r="D5" s="91"/>
      <c r="E5" s="91"/>
      <c r="F5" s="91"/>
      <c r="G5" s="31"/>
    </row>
    <row r="6" spans="1:7" ht="15">
      <c r="A6" s="118" t="s">
        <v>34</v>
      </c>
      <c r="B6" s="118"/>
      <c r="C6" s="118"/>
      <c r="D6" s="118"/>
      <c r="E6" s="118"/>
      <c r="F6" s="118"/>
      <c r="G6" s="118"/>
    </row>
    <row r="7" spans="1:7" ht="15">
      <c r="A7" s="31"/>
      <c r="B7" s="31"/>
      <c r="C7" s="118" t="s">
        <v>46</v>
      </c>
      <c r="D7" s="118"/>
      <c r="E7" s="118"/>
      <c r="F7" s="118"/>
      <c r="G7" s="32"/>
    </row>
    <row r="8" spans="1:7" ht="13.5" thickBot="1">
      <c r="A8" s="31"/>
      <c r="B8" s="31"/>
      <c r="C8" s="31"/>
      <c r="D8" s="134"/>
      <c r="E8" s="134"/>
      <c r="F8" s="134"/>
      <c r="G8" s="38"/>
    </row>
    <row r="9" spans="1:7" ht="15">
      <c r="A9" s="126"/>
      <c r="B9" s="126"/>
      <c r="C9" s="126"/>
      <c r="D9" s="136" t="s">
        <v>67</v>
      </c>
      <c r="E9" s="87" t="s">
        <v>35</v>
      </c>
      <c r="F9" s="88" t="s">
        <v>36</v>
      </c>
      <c r="G9" s="33"/>
    </row>
    <row r="10" spans="1:7" ht="15.75" thickBot="1">
      <c r="A10" s="116" t="s">
        <v>37</v>
      </c>
      <c r="B10" s="116"/>
      <c r="C10" s="138"/>
      <c r="D10" s="137"/>
      <c r="E10" s="89" t="s">
        <v>38</v>
      </c>
      <c r="F10" s="90" t="s">
        <v>39</v>
      </c>
      <c r="G10" s="33"/>
    </row>
    <row r="11" spans="1:7" ht="14.25">
      <c r="A11" s="133" t="s">
        <v>7</v>
      </c>
      <c r="B11" s="133"/>
      <c r="C11" s="133"/>
      <c r="D11" s="40"/>
      <c r="E11" s="41">
        <v>170</v>
      </c>
      <c r="F11" s="58">
        <f aca="true" t="shared" si="0" ref="F11:F17">PRODUCT(D11*E11)</f>
        <v>0</v>
      </c>
      <c r="G11" s="34"/>
    </row>
    <row r="12" spans="1:7" ht="14.25">
      <c r="A12" s="113" t="s">
        <v>55</v>
      </c>
      <c r="B12" s="113"/>
      <c r="C12" s="131"/>
      <c r="D12" s="43"/>
      <c r="E12" s="44">
        <v>128</v>
      </c>
      <c r="F12" s="59">
        <f>PRODUCT(D12*E12)</f>
        <v>0</v>
      </c>
      <c r="G12" s="31"/>
    </row>
    <row r="13" spans="1:7" ht="14.25">
      <c r="A13" s="113" t="s">
        <v>56</v>
      </c>
      <c r="B13" s="113"/>
      <c r="C13" s="113"/>
      <c r="D13" s="43"/>
      <c r="E13" s="44">
        <v>85</v>
      </c>
      <c r="F13" s="59">
        <f t="shared" si="0"/>
        <v>0</v>
      </c>
      <c r="G13" s="31"/>
    </row>
    <row r="14" spans="1:7" ht="14.25">
      <c r="A14" s="113" t="s">
        <v>57</v>
      </c>
      <c r="B14" s="113"/>
      <c r="C14" s="113"/>
      <c r="D14" s="43"/>
      <c r="E14" s="44">
        <v>85</v>
      </c>
      <c r="F14" s="59">
        <f t="shared" si="0"/>
        <v>0</v>
      </c>
      <c r="G14" s="31"/>
    </row>
    <row r="15" spans="1:7" ht="14.25">
      <c r="A15" s="127" t="s">
        <v>59</v>
      </c>
      <c r="B15" s="127"/>
      <c r="C15" s="127"/>
      <c r="D15" s="43"/>
      <c r="E15" s="44">
        <v>43</v>
      </c>
      <c r="F15" s="59">
        <f t="shared" si="0"/>
        <v>0</v>
      </c>
      <c r="G15" s="31"/>
    </row>
    <row r="16" spans="1:7" ht="14.25">
      <c r="A16" s="113" t="s">
        <v>58</v>
      </c>
      <c r="B16" s="113"/>
      <c r="C16" s="113"/>
      <c r="D16" s="43"/>
      <c r="E16" s="44">
        <v>43</v>
      </c>
      <c r="F16" s="59">
        <f t="shared" si="0"/>
        <v>0</v>
      </c>
      <c r="G16" s="33"/>
    </row>
    <row r="17" spans="1:7" ht="15" thickBot="1">
      <c r="A17" s="113" t="s">
        <v>10</v>
      </c>
      <c r="B17" s="113"/>
      <c r="C17" s="113"/>
      <c r="D17" s="57"/>
      <c r="E17" s="49">
        <v>43</v>
      </c>
      <c r="F17" s="60">
        <f t="shared" si="0"/>
        <v>0</v>
      </c>
      <c r="G17" s="33"/>
    </row>
    <row r="18" spans="1:7" ht="15.75" thickBot="1">
      <c r="A18" s="113"/>
      <c r="B18" s="113"/>
      <c r="C18" s="113"/>
      <c r="D18" s="46">
        <f>SUM(D11:D17)</f>
        <v>0</v>
      </c>
      <c r="E18" s="68" t="s">
        <v>31</v>
      </c>
      <c r="F18" s="75">
        <f>SUM(F11:F17)</f>
        <v>0</v>
      </c>
      <c r="G18" s="33"/>
    </row>
    <row r="19" spans="1:7" ht="15">
      <c r="A19" s="47"/>
      <c r="B19" s="47"/>
      <c r="C19" s="47"/>
      <c r="D19" s="126"/>
      <c r="E19" s="126"/>
      <c r="F19" s="54"/>
      <c r="G19" s="34"/>
    </row>
    <row r="20" spans="1:7" ht="15.75" thickBot="1">
      <c r="A20" s="116" t="s">
        <v>6</v>
      </c>
      <c r="B20" s="116"/>
      <c r="C20" s="116"/>
      <c r="D20" s="116"/>
      <c r="E20" s="39"/>
      <c r="F20" s="47"/>
      <c r="G20" s="31"/>
    </row>
    <row r="21" spans="1:7" ht="14.25">
      <c r="A21" s="113" t="s">
        <v>12</v>
      </c>
      <c r="B21" s="113"/>
      <c r="C21" s="113"/>
      <c r="D21" s="40"/>
      <c r="E21" s="41">
        <v>190</v>
      </c>
      <c r="F21" s="58">
        <f>PRODUCT(D21*E21)</f>
        <v>0</v>
      </c>
      <c r="G21" s="33"/>
    </row>
    <row r="22" spans="1:7" ht="14.25">
      <c r="A22" s="113" t="s">
        <v>51</v>
      </c>
      <c r="B22" s="113"/>
      <c r="C22" s="113"/>
      <c r="D22" s="43"/>
      <c r="E22" s="44">
        <v>130</v>
      </c>
      <c r="F22" s="59">
        <f>PRODUCT(D22*E22)</f>
        <v>0</v>
      </c>
      <c r="G22" s="33"/>
    </row>
    <row r="23" spans="1:7" ht="14.25">
      <c r="A23" s="113" t="s">
        <v>52</v>
      </c>
      <c r="B23" s="113"/>
      <c r="C23" s="113"/>
      <c r="D23" s="43"/>
      <c r="E23" s="44">
        <v>90</v>
      </c>
      <c r="F23" s="59">
        <f>PRODUCT(D23*E23)</f>
        <v>0</v>
      </c>
      <c r="G23" s="33"/>
    </row>
    <row r="24" spans="1:7" ht="14.25">
      <c r="A24" s="113" t="s">
        <v>53</v>
      </c>
      <c r="B24" s="113"/>
      <c r="C24" s="113"/>
      <c r="D24" s="43"/>
      <c r="E24" s="44">
        <v>10</v>
      </c>
      <c r="F24" s="59">
        <f>PRODUCT(D24*E24)</f>
        <v>0</v>
      </c>
      <c r="G24" s="33"/>
    </row>
    <row r="25" spans="1:7" ht="15">
      <c r="A25" s="47"/>
      <c r="B25" s="47"/>
      <c r="C25" s="47"/>
      <c r="D25" s="126"/>
      <c r="E25" s="126"/>
      <c r="F25" s="55"/>
      <c r="G25" s="31"/>
    </row>
    <row r="26" spans="1:7" ht="15.75" thickBot="1">
      <c r="A26" s="116" t="s">
        <v>15</v>
      </c>
      <c r="B26" s="116"/>
      <c r="C26" s="116"/>
      <c r="D26" s="116"/>
      <c r="E26" s="39"/>
      <c r="F26" s="74"/>
      <c r="G26" s="31"/>
    </row>
    <row r="27" spans="1:7" ht="14.25">
      <c r="A27" s="113" t="s">
        <v>12</v>
      </c>
      <c r="B27" s="113"/>
      <c r="C27" s="113"/>
      <c r="D27" s="40"/>
      <c r="E27" s="41">
        <v>310</v>
      </c>
      <c r="F27" s="59">
        <f>PRODUCT(D27*E27)</f>
        <v>0</v>
      </c>
      <c r="G27" s="33"/>
    </row>
    <row r="28" spans="1:7" ht="14.25">
      <c r="A28" s="113" t="s">
        <v>51</v>
      </c>
      <c r="B28" s="113"/>
      <c r="C28" s="113"/>
      <c r="D28" s="43"/>
      <c r="E28" s="44">
        <v>220</v>
      </c>
      <c r="F28" s="59">
        <f>PRODUCT(D28*E28)</f>
        <v>0</v>
      </c>
      <c r="G28" s="33"/>
    </row>
    <row r="29" spans="1:7" ht="14.25">
      <c r="A29" s="113" t="s">
        <v>60</v>
      </c>
      <c r="B29" s="113"/>
      <c r="C29" s="113"/>
      <c r="D29" s="43"/>
      <c r="E29" s="44">
        <v>150</v>
      </c>
      <c r="F29" s="59">
        <f>PRODUCT(D29*E29)</f>
        <v>0</v>
      </c>
      <c r="G29" s="33"/>
    </row>
    <row r="30" spans="1:7" ht="14.25">
      <c r="A30" s="113" t="s">
        <v>61</v>
      </c>
      <c r="B30" s="113"/>
      <c r="C30" s="113"/>
      <c r="D30" s="56"/>
      <c r="E30" s="81">
        <v>70</v>
      </c>
      <c r="F30" s="59">
        <f>PRODUCT(D30*E30)</f>
        <v>0</v>
      </c>
      <c r="G30" s="33"/>
    </row>
    <row r="31" spans="1:7" ht="15" thickBot="1">
      <c r="A31" s="113" t="s">
        <v>62</v>
      </c>
      <c r="B31" s="113"/>
      <c r="C31" s="113"/>
      <c r="D31" s="48"/>
      <c r="E31" s="49">
        <v>30</v>
      </c>
      <c r="F31" s="60">
        <f>PRODUCT(D31*E31)</f>
        <v>0</v>
      </c>
      <c r="G31" s="33"/>
    </row>
    <row r="32" spans="1:7" ht="14.25">
      <c r="A32" s="42"/>
      <c r="B32" s="42"/>
      <c r="C32" s="42"/>
      <c r="D32" s="86"/>
      <c r="E32" s="70"/>
      <c r="F32" s="71"/>
      <c r="G32" s="33"/>
    </row>
    <row r="33" spans="1:7" ht="15.75" thickBot="1">
      <c r="A33" s="132" t="s">
        <v>17</v>
      </c>
      <c r="B33" s="132"/>
      <c r="C33" s="132"/>
      <c r="D33" s="47"/>
      <c r="E33" s="39"/>
      <c r="F33" s="50"/>
      <c r="G33" s="31"/>
    </row>
    <row r="34" spans="1:7" ht="14.25">
      <c r="A34" s="113" t="s">
        <v>47</v>
      </c>
      <c r="B34" s="113"/>
      <c r="C34" s="113"/>
      <c r="D34" s="65"/>
      <c r="E34" s="66">
        <v>120</v>
      </c>
      <c r="F34" s="67">
        <f>PRODUCT(D34*E34)</f>
        <v>0</v>
      </c>
      <c r="G34" s="33"/>
    </row>
    <row r="35" spans="1:7" ht="14.25">
      <c r="A35" s="113" t="s">
        <v>40</v>
      </c>
      <c r="B35" s="113"/>
      <c r="C35" s="113"/>
      <c r="D35" s="80"/>
      <c r="E35" s="44">
        <v>0</v>
      </c>
      <c r="F35" s="59">
        <f>PRODUCT(D35*E35)</f>
        <v>0</v>
      </c>
      <c r="G35" s="33"/>
    </row>
    <row r="36" spans="1:7" ht="15" thickBot="1">
      <c r="A36" s="113" t="s">
        <v>54</v>
      </c>
      <c r="B36" s="113"/>
      <c r="C36" s="113"/>
      <c r="D36" s="79"/>
      <c r="E36" s="72">
        <v>40</v>
      </c>
      <c r="F36" s="73">
        <f>PRODUCT(D36*E36)</f>
        <v>0</v>
      </c>
      <c r="G36" s="33"/>
    </row>
    <row r="37" spans="1:7" ht="15.75" thickBot="1">
      <c r="A37" s="42"/>
      <c r="B37" s="42"/>
      <c r="C37" s="42"/>
      <c r="D37" s="69" t="s">
        <v>48</v>
      </c>
      <c r="E37" s="68"/>
      <c r="F37" s="76">
        <f>SUM(F21:F24,F27:F31,F34:F36)</f>
        <v>0</v>
      </c>
      <c r="G37" s="33"/>
    </row>
    <row r="38" spans="1:7" ht="15" thickBot="1">
      <c r="A38" s="42"/>
      <c r="B38" s="42"/>
      <c r="C38" s="42"/>
      <c r="D38" s="46"/>
      <c r="E38" s="70"/>
      <c r="F38" s="71"/>
      <c r="G38" s="33"/>
    </row>
    <row r="39" spans="1:7" ht="14.25">
      <c r="A39" s="113" t="s">
        <v>18</v>
      </c>
      <c r="B39" s="113"/>
      <c r="C39" s="113"/>
      <c r="D39" s="40"/>
      <c r="E39" s="41">
        <v>10</v>
      </c>
      <c r="F39" s="58">
        <f>PRODUCT(D39*E39)</f>
        <v>0</v>
      </c>
      <c r="G39" s="33"/>
    </row>
    <row r="40" spans="1:7" ht="15" thickBot="1">
      <c r="A40" s="113" t="s">
        <v>30</v>
      </c>
      <c r="B40" s="113"/>
      <c r="C40" s="113"/>
      <c r="D40" s="48"/>
      <c r="E40" s="72">
        <v>0</v>
      </c>
      <c r="F40" s="73">
        <f>PRODUCT(D40*E40)</f>
        <v>0</v>
      </c>
      <c r="G40" s="33"/>
    </row>
    <row r="41" spans="1:7" ht="15">
      <c r="A41" s="42"/>
      <c r="B41" s="42"/>
      <c r="C41" s="42"/>
      <c r="D41" s="121"/>
      <c r="E41" s="121"/>
      <c r="F41" s="55"/>
      <c r="G41" s="31"/>
    </row>
    <row r="42" spans="1:7" ht="15" thickBot="1">
      <c r="A42" s="126" t="s">
        <v>20</v>
      </c>
      <c r="B42" s="126"/>
      <c r="C42" s="126"/>
      <c r="D42" s="126"/>
      <c r="E42" s="126"/>
      <c r="F42" s="126"/>
      <c r="G42" s="35"/>
    </row>
    <row r="43" spans="1:7" ht="14.25">
      <c r="A43" s="127" t="s">
        <v>41</v>
      </c>
      <c r="B43" s="127"/>
      <c r="C43" s="128"/>
      <c r="D43" s="40"/>
      <c r="E43" s="41">
        <v>3</v>
      </c>
      <c r="F43" s="58">
        <f>PRODUCT(D43*E43)</f>
        <v>0</v>
      </c>
      <c r="G43" s="35"/>
    </row>
    <row r="44" spans="1:7" ht="15" thickBot="1">
      <c r="A44" s="129" t="s">
        <v>50</v>
      </c>
      <c r="B44" s="129"/>
      <c r="C44" s="129"/>
      <c r="D44" s="48"/>
      <c r="E44" s="49">
        <v>20</v>
      </c>
      <c r="F44" s="60">
        <f>PRODUCT(D44*E44)</f>
        <v>0</v>
      </c>
      <c r="G44" s="31"/>
    </row>
    <row r="45" spans="1:7" ht="15" thickBot="1">
      <c r="A45" s="45" t="s">
        <v>49</v>
      </c>
      <c r="B45" s="45"/>
      <c r="C45" s="45"/>
      <c r="D45" s="51"/>
      <c r="E45" s="39"/>
      <c r="F45" s="39"/>
      <c r="G45" s="31"/>
    </row>
    <row r="46" spans="1:7" ht="15.75" thickBot="1">
      <c r="A46" s="127"/>
      <c r="B46" s="127"/>
      <c r="C46" s="127"/>
      <c r="D46" s="121"/>
      <c r="E46" s="121"/>
      <c r="F46" s="55"/>
      <c r="G46" s="36"/>
    </row>
    <row r="47" spans="1:10" ht="15.75" thickBot="1">
      <c r="A47" s="45"/>
      <c r="B47" s="45"/>
      <c r="C47" s="45"/>
      <c r="D47" s="130" t="s">
        <v>66</v>
      </c>
      <c r="E47" s="130"/>
      <c r="F47" s="52">
        <f>SUM(F18,F37,F39,F43,F44,)</f>
        <v>0</v>
      </c>
      <c r="G47" s="36"/>
      <c r="J47" s="78"/>
    </row>
    <row r="48" spans="1:7" ht="15.75" thickBot="1">
      <c r="A48" s="116" t="s">
        <v>42</v>
      </c>
      <c r="B48" s="116"/>
      <c r="C48" s="116"/>
      <c r="D48" s="47"/>
      <c r="E48" s="39"/>
      <c r="F48" s="50"/>
      <c r="G48" s="36"/>
    </row>
    <row r="49" spans="1:7" ht="14.25">
      <c r="A49" s="113" t="s">
        <v>21</v>
      </c>
      <c r="B49" s="113"/>
      <c r="C49" s="113"/>
      <c r="D49" s="40"/>
      <c r="E49" s="41">
        <v>30</v>
      </c>
      <c r="F49" s="58">
        <f>PRODUCT(D49*E49)</f>
        <v>0</v>
      </c>
      <c r="G49" s="33"/>
    </row>
    <row r="50" spans="1:7" ht="15" thickBot="1">
      <c r="A50" s="113" t="s">
        <v>22</v>
      </c>
      <c r="B50" s="113"/>
      <c r="C50" s="113"/>
      <c r="D50" s="48"/>
      <c r="E50" s="49">
        <v>0</v>
      </c>
      <c r="F50" s="60">
        <f>PRODUCT(D50*E50)</f>
        <v>0</v>
      </c>
      <c r="G50" s="33"/>
    </row>
    <row r="51" spans="1:7" ht="15.75" thickBot="1">
      <c r="A51" s="47"/>
      <c r="B51" s="47"/>
      <c r="C51" s="47"/>
      <c r="D51" s="121" t="s">
        <v>45</v>
      </c>
      <c r="E51" s="121"/>
      <c r="F51" s="61">
        <f>SUM(F49,F50)</f>
        <v>0</v>
      </c>
      <c r="G51" s="35"/>
    </row>
    <row r="52" spans="1:10" ht="14.25">
      <c r="A52" s="47"/>
      <c r="B52" s="47"/>
      <c r="C52" s="47"/>
      <c r="D52" s="47"/>
      <c r="E52" s="47"/>
      <c r="F52" s="47"/>
      <c r="G52" s="31"/>
      <c r="J52" s="77"/>
    </row>
    <row r="53" spans="1:7" ht="15.75" thickBot="1">
      <c r="A53" s="47"/>
      <c r="B53" s="117"/>
      <c r="C53" s="117"/>
      <c r="D53" s="47"/>
      <c r="E53" s="122"/>
      <c r="F53" s="123"/>
      <c r="G53" s="31"/>
    </row>
    <row r="54" spans="1:9" ht="15.75" thickBot="1">
      <c r="A54" s="47"/>
      <c r="B54" s="117" t="s">
        <v>71</v>
      </c>
      <c r="C54" s="117"/>
      <c r="D54" s="117"/>
      <c r="E54" s="94">
        <v>0.2563</v>
      </c>
      <c r="F54" s="62">
        <f>ROUND(F18*E54,2)</f>
        <v>0</v>
      </c>
      <c r="G54" s="31"/>
      <c r="I54" s="77"/>
    </row>
    <row r="55" spans="1:7" ht="15.75" thickBot="1">
      <c r="A55" s="47"/>
      <c r="B55" s="118" t="s">
        <v>43</v>
      </c>
      <c r="C55" s="118"/>
      <c r="D55" s="118"/>
      <c r="E55" s="53"/>
      <c r="F55" s="64">
        <f>F54+F51</f>
        <v>0</v>
      </c>
      <c r="G55" s="31"/>
    </row>
    <row r="56" spans="1:7" ht="15.75" thickBot="1">
      <c r="A56" s="47"/>
      <c r="B56" s="118" t="s">
        <v>44</v>
      </c>
      <c r="C56" s="118"/>
      <c r="D56" s="118"/>
      <c r="E56" s="53"/>
      <c r="F56" s="63">
        <f>F47-F54</f>
        <v>0</v>
      </c>
      <c r="G56" s="31"/>
    </row>
    <row r="57" spans="1:7" ht="12.75">
      <c r="A57" s="119"/>
      <c r="B57" s="119"/>
      <c r="C57" s="119"/>
      <c r="D57" s="119"/>
      <c r="E57" s="119"/>
      <c r="F57" s="119"/>
      <c r="G57" s="37"/>
    </row>
    <row r="58" spans="1:3" ht="18">
      <c r="A58" s="120" t="s">
        <v>70</v>
      </c>
      <c r="B58" s="120"/>
      <c r="C58" s="83"/>
    </row>
    <row r="59" spans="3:14" ht="12.75">
      <c r="C59" s="84"/>
      <c r="D59" s="124" t="s">
        <v>65</v>
      </c>
      <c r="E59" s="125"/>
      <c r="F59" s="125"/>
      <c r="G59" s="85"/>
      <c r="H59" s="85"/>
      <c r="I59" s="85"/>
      <c r="J59" s="85"/>
      <c r="K59" s="85"/>
      <c r="L59" s="85"/>
      <c r="M59" s="85"/>
      <c r="N59" s="85"/>
    </row>
    <row r="60" spans="5:6" ht="12.75">
      <c r="E60" s="114" t="s">
        <v>23</v>
      </c>
      <c r="F60" s="115"/>
    </row>
  </sheetData>
  <sheetProtection/>
  <mergeCells count="56">
    <mergeCell ref="A35:C35"/>
    <mergeCell ref="A24:C24"/>
    <mergeCell ref="A31:C31"/>
    <mergeCell ref="D8:F8"/>
    <mergeCell ref="D1:E1"/>
    <mergeCell ref="A9:C9"/>
    <mergeCell ref="D9:D10"/>
    <mergeCell ref="A10:C10"/>
    <mergeCell ref="A2:F2"/>
    <mergeCell ref="A4:F4"/>
    <mergeCell ref="A6:G6"/>
    <mergeCell ref="C7:F7"/>
    <mergeCell ref="A11:C11"/>
    <mergeCell ref="A13:C13"/>
    <mergeCell ref="A15:C15"/>
    <mergeCell ref="A22:C22"/>
    <mergeCell ref="A16:C16"/>
    <mergeCell ref="A17:C17"/>
    <mergeCell ref="A18:C18"/>
    <mergeCell ref="A14:C14"/>
    <mergeCell ref="A12:C12"/>
    <mergeCell ref="A33:C33"/>
    <mergeCell ref="A34:C34"/>
    <mergeCell ref="D19:E19"/>
    <mergeCell ref="A21:C21"/>
    <mergeCell ref="A28:C28"/>
    <mergeCell ref="D25:E25"/>
    <mergeCell ref="A27:C27"/>
    <mergeCell ref="A29:C29"/>
    <mergeCell ref="A23:C23"/>
    <mergeCell ref="D46:E46"/>
    <mergeCell ref="D47:E47"/>
    <mergeCell ref="A48:C48"/>
    <mergeCell ref="A36:C36"/>
    <mergeCell ref="A39:C39"/>
    <mergeCell ref="A40:C40"/>
    <mergeCell ref="D51:E51"/>
    <mergeCell ref="B53:C53"/>
    <mergeCell ref="E53:F53"/>
    <mergeCell ref="D59:F59"/>
    <mergeCell ref="D41:E41"/>
    <mergeCell ref="A42:F42"/>
    <mergeCell ref="A43:C43"/>
    <mergeCell ref="A50:C50"/>
    <mergeCell ref="A44:C44"/>
    <mergeCell ref="A46:C46"/>
    <mergeCell ref="A30:C30"/>
    <mergeCell ref="E60:F60"/>
    <mergeCell ref="A20:D20"/>
    <mergeCell ref="A26:D26"/>
    <mergeCell ref="B54:D54"/>
    <mergeCell ref="B55:D55"/>
    <mergeCell ref="B56:D56"/>
    <mergeCell ref="A57:F57"/>
    <mergeCell ref="A58:B58"/>
    <mergeCell ref="A49:C49"/>
  </mergeCells>
  <dataValidations count="1">
    <dataValidation type="list" allowBlank="1" showInputMessage="1" showErrorMessage="1" sqref="E54">
      <formula1>$H$1:$H$4</formula1>
    </dataValidation>
  </dataValidations>
  <printOptions/>
  <pageMargins left="0.7" right="0.7" top="0.75" bottom="0.75" header="0.3" footer="0.3"/>
  <pageSetup fitToHeight="1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Patch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księgowa</cp:lastModifiedBy>
  <cp:lastPrinted>2022-12-28T08:11:20Z</cp:lastPrinted>
  <dcterms:created xsi:type="dcterms:W3CDTF">2006-01-04T15:02:28Z</dcterms:created>
  <dcterms:modified xsi:type="dcterms:W3CDTF">2023-12-18T15:43:47Z</dcterms:modified>
  <cp:category/>
  <cp:version/>
  <cp:contentType/>
  <cp:contentStatus/>
</cp:coreProperties>
</file>